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74191B39-CC08-40E8-97F0-79E31FCDE968}" xr6:coauthVersionLast="45" xr6:coauthVersionMax="45" xr10:uidLastSave="{00000000-0000-0000-0000-000000000000}"/>
  <bookViews>
    <workbookView xWindow="-108" yWindow="-108" windowWidth="23256" windowHeight="12576" xr2:uid="{BD019D9E-2FAD-4FE6-8279-63481EE981A1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G5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G16" i="1"/>
  <c r="G26" i="1"/>
  <c r="F5" i="1"/>
  <c r="F16" i="1"/>
  <c r="F26" i="1"/>
  <c r="E5" i="1"/>
  <c r="E16" i="1"/>
  <c r="E26" i="1"/>
  <c r="D5" i="1"/>
  <c r="D16" i="1"/>
  <c r="D26" i="1"/>
  <c r="C5" i="1"/>
  <c r="C16" i="1"/>
  <c r="C26" i="1"/>
  <c r="B5" i="1"/>
  <c r="B16" i="1"/>
  <c r="B26" i="1"/>
</calcChain>
</file>

<file path=xl/sharedStrings.xml><?xml version="1.0" encoding="utf-8"?>
<sst xmlns="http://schemas.openxmlformats.org/spreadsheetml/2006/main" count="28" uniqueCount="21">
  <si>
    <t>UNIVERSIDAD POLITECNICA DE JUVENTINO ROSAS
Estado Analítico del Ejercicio del Presupuesto de Egresos Detallado - LDF
Clasificación Administrativa
al 31 de Diciembre de 2019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</si>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</sst>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BA7A-705B-4609-B4D4-28BDEA957977}">
  <dimension ref="A1:G27"/>
  <sheetViews>
    <sheetView tabSelected="1" workbookViewId="0">
      <selection activeCell="C30" sqref="C30"/>
    </sheetView>
  </sheetViews>
  <sheetFormatPr baseColWidth="10" defaultColWidth="12" defaultRowHeight="10.199999999999999" x14ac:dyDescent="0.2"/>
  <cols>
    <col min="1" max="1" width="45.77734375" style="4" customWidth="1"/>
    <col min="2" max="7" width="16.77734375" style="4" customWidth="1"/>
    <col min="8" max="16384" width="12" style="4"/>
  </cols>
  <sheetData>
    <row r="1" spans="1:7" ht="50.4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0.399999999999999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38719606.990000002</v>
      </c>
      <c r="C5" s="12">
        <f t="shared" ref="C5:G5" si="0">SUM(C6:C13)</f>
        <v>9732949.6899999995</v>
      </c>
      <c r="D5" s="12">
        <f t="shared" si="0"/>
        <v>48452556.68</v>
      </c>
      <c r="E5" s="12">
        <f t="shared" si="0"/>
        <v>44838844.530000001</v>
      </c>
      <c r="F5" s="12">
        <f t="shared" si="0"/>
        <v>44838844.530000001</v>
      </c>
      <c r="G5" s="12">
        <f t="shared" si="0"/>
        <v>3613712.1500000022</v>
      </c>
    </row>
    <row r="6" spans="1:7" x14ac:dyDescent="0.2">
      <c r="A6" s="13" t="s">
        <v>11</v>
      </c>
      <c r="B6" s="14">
        <v>1987845.51</v>
      </c>
      <c r="C6" s="14">
        <v>1452448.1</v>
      </c>
      <c r="D6" s="14">
        <f>B6+C6</f>
        <v>3440293.6100000003</v>
      </c>
      <c r="E6" s="14">
        <v>2571180.7000000002</v>
      </c>
      <c r="F6" s="14">
        <v>2571180.7000000002</v>
      </c>
      <c r="G6" s="14">
        <f>D6-E6</f>
        <v>869112.91000000015</v>
      </c>
    </row>
    <row r="7" spans="1:7" x14ac:dyDescent="0.2">
      <c r="A7" s="13" t="s">
        <v>12</v>
      </c>
      <c r="B7" s="14">
        <v>27728531.870000001</v>
      </c>
      <c r="C7" s="14">
        <v>7605955.1600000001</v>
      </c>
      <c r="D7" s="14">
        <f t="shared" ref="D7:D13" si="1">B7+C7</f>
        <v>35334487.030000001</v>
      </c>
      <c r="E7" s="14">
        <v>33234480.039999999</v>
      </c>
      <c r="F7" s="14">
        <v>33234480.039999999</v>
      </c>
      <c r="G7" s="14">
        <f t="shared" ref="G7:G13" si="2">D7-E7</f>
        <v>2100006.9900000021</v>
      </c>
    </row>
    <row r="8" spans="1:7" x14ac:dyDescent="0.2">
      <c r="A8" s="13" t="s">
        <v>13</v>
      </c>
      <c r="B8" s="14">
        <v>9003229.6099999994</v>
      </c>
      <c r="C8" s="14">
        <v>674546.43</v>
      </c>
      <c r="D8" s="14">
        <f t="shared" si="1"/>
        <v>9677776.0399999991</v>
      </c>
      <c r="E8" s="14">
        <v>9033183.7899999991</v>
      </c>
      <c r="F8" s="14">
        <v>9033183.7899999991</v>
      </c>
      <c r="G8" s="14">
        <f t="shared" si="2"/>
        <v>644592.25</v>
      </c>
    </row>
    <row r="9" spans="1:7" x14ac:dyDescent="0.2">
      <c r="A9" s="13" t="s">
        <v>14</v>
      </c>
      <c r="B9" s="14"/>
      <c r="C9" s="14"/>
      <c r="D9" s="14">
        <f t="shared" si="1"/>
        <v>0</v>
      </c>
      <c r="E9" s="14"/>
      <c r="F9" s="14"/>
      <c r="G9" s="14">
        <f t="shared" si="2"/>
        <v>0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52265354.890000001</v>
      </c>
      <c r="D16" s="12">
        <f t="shared" si="3"/>
        <v>52265354.890000001</v>
      </c>
      <c r="E16" s="12">
        <f t="shared" si="3"/>
        <v>37717297.229999997</v>
      </c>
      <c r="F16" s="12">
        <f t="shared" si="3"/>
        <v>37717297.229999997</v>
      </c>
      <c r="G16" s="12">
        <f t="shared" si="3"/>
        <v>14548057.66</v>
      </c>
    </row>
    <row r="17" spans="1:7" x14ac:dyDescent="0.2">
      <c r="A17" s="13" t="s">
        <v>11</v>
      </c>
      <c r="B17" s="14">
        <v>0</v>
      </c>
      <c r="C17" s="14">
        <v>1435940.61</v>
      </c>
      <c r="D17" s="14">
        <f>B17+C17</f>
        <v>1435940.61</v>
      </c>
      <c r="E17" s="14">
        <v>435618.49</v>
      </c>
      <c r="F17" s="14">
        <v>435618.49</v>
      </c>
      <c r="G17" s="14">
        <f t="shared" ref="G17:G24" si="4">D17-E17</f>
        <v>1000322.1200000001</v>
      </c>
    </row>
    <row r="18" spans="1:7" x14ac:dyDescent="0.2">
      <c r="A18" s="13" t="s">
        <v>12</v>
      </c>
      <c r="B18" s="14">
        <v>0</v>
      </c>
      <c r="C18" s="14">
        <v>46113833.719999999</v>
      </c>
      <c r="D18" s="14">
        <f t="shared" ref="D18:D24" si="5">B18+C18</f>
        <v>46113833.719999999</v>
      </c>
      <c r="E18" s="14">
        <v>32607867.07</v>
      </c>
      <c r="F18" s="14">
        <v>32607867.07</v>
      </c>
      <c r="G18" s="14">
        <f t="shared" si="4"/>
        <v>13505966.649999999</v>
      </c>
    </row>
    <row r="19" spans="1:7" x14ac:dyDescent="0.2">
      <c r="A19" s="13" t="s">
        <v>13</v>
      </c>
      <c r="B19" s="14">
        <v>0</v>
      </c>
      <c r="C19" s="14">
        <v>4715580.5599999996</v>
      </c>
      <c r="D19" s="14">
        <f t="shared" si="5"/>
        <v>4715580.5599999996</v>
      </c>
      <c r="E19" s="14">
        <v>4673811.67</v>
      </c>
      <c r="F19" s="14">
        <v>4673811.67</v>
      </c>
      <c r="G19" s="14">
        <f t="shared" si="4"/>
        <v>41768.889999999665</v>
      </c>
    </row>
    <row r="20" spans="1:7" x14ac:dyDescent="0.2">
      <c r="A20" s="13" t="s">
        <v>14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20</v>
      </c>
      <c r="B26" s="12">
        <f>B5+B16</f>
        <v>38719606.990000002</v>
      </c>
      <c r="C26" s="12">
        <f t="shared" ref="C26:G26" si="6">C5+C16</f>
        <v>61998304.579999998</v>
      </c>
      <c r="D26" s="12">
        <f t="shared" si="6"/>
        <v>100717911.56999999</v>
      </c>
      <c r="E26" s="12">
        <f t="shared" si="6"/>
        <v>82556141.75999999</v>
      </c>
      <c r="F26" s="12">
        <f t="shared" si="6"/>
        <v>82556141.75999999</v>
      </c>
      <c r="G26" s="12">
        <f t="shared" si="6"/>
        <v>18161769.810000002</v>
      </c>
    </row>
    <row r="27" spans="1:7" x14ac:dyDescent="0.2">
      <c r="A27" s="17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2020-01-29T17:49:24Z</dcterms:created>
  <dcterms:modified xsi:type="dcterms:W3CDTF">2020-01-29T17:50:26Z</dcterms:modified>
</cp:coreProperties>
</file>